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1"/>
  </bookViews>
  <sheets>
    <sheet name="Sayfa1" sheetId="1" r:id="rId1"/>
    <sheet name="Sayfa2" sheetId="2" r:id="rId2"/>
    <sheet name="Sayfa3" sheetId="3" r:id="rId3"/>
  </sheets>
  <definedNames>
    <definedName name="_xlnm._FilterDatabase" localSheetId="1" hidden="1">Sayfa2!$A$4:$J$4</definedName>
  </definedNames>
  <calcPr calcId="124519"/>
</workbook>
</file>

<file path=xl/calcChain.xml><?xml version="1.0" encoding="utf-8"?>
<calcChain xmlns="http://schemas.openxmlformats.org/spreadsheetml/2006/main">
  <c r="I10" i="2"/>
  <c r="K9"/>
  <c r="J14"/>
  <c r="I5"/>
  <c r="K5" s="1"/>
  <c r="I9"/>
  <c r="I7"/>
  <c r="K7" s="1"/>
  <c r="I8"/>
  <c r="K8" s="1"/>
  <c r="I11"/>
  <c r="K11" s="1"/>
  <c r="I13"/>
  <c r="K13" s="1"/>
  <c r="I12"/>
  <c r="K12" s="1"/>
  <c r="I6"/>
  <c r="K6" s="1"/>
  <c r="K10" l="1"/>
  <c r="K14"/>
  <c r="K16" s="1"/>
  <c r="K18" s="1"/>
</calcChain>
</file>

<file path=xl/sharedStrings.xml><?xml version="1.0" encoding="utf-8"?>
<sst xmlns="http://schemas.openxmlformats.org/spreadsheetml/2006/main" count="26" uniqueCount="26">
  <si>
    <t>Sıra No</t>
  </si>
  <si>
    <t>Okul Adı</t>
  </si>
  <si>
    <t xml:space="preserve">Türkçe </t>
  </si>
  <si>
    <t>Matematik</t>
  </si>
  <si>
    <t>Din Kültürü</t>
  </si>
  <si>
    <t>Fen ve Teknoloji</t>
  </si>
  <si>
    <t>İnkılap Tarihi</t>
  </si>
  <si>
    <t>İngilizce</t>
  </si>
  <si>
    <t>Atatürk Ortaokulu</t>
  </si>
  <si>
    <t>S.Cumhuriyet Ortaokulu</t>
  </si>
  <si>
    <t>Çatbahçe Ortaokulu</t>
  </si>
  <si>
    <t>Hacıyan Ortaokulu</t>
  </si>
  <si>
    <t>Dilektepe Ortaokulu</t>
  </si>
  <si>
    <t>Çamdere Ortaokulu</t>
  </si>
  <si>
    <t>İnlice Ortaokulu</t>
  </si>
  <si>
    <t>Alancık Ortaokulu</t>
  </si>
  <si>
    <t>Yarpuzlu Ortaokulu</t>
  </si>
  <si>
    <t xml:space="preserve">      </t>
  </si>
  <si>
    <t>Okul Puanları</t>
  </si>
  <si>
    <t>İLÇE ORTALAMASI</t>
  </si>
  <si>
    <t>SİNCİK İLÇE MİLLİ EĞİTİM MÜDÜRLÜĞÜ 2015 NİSAN 2. DÖNEM TEOG TAHMİNİ ORTALAMALARI</t>
  </si>
  <si>
    <t>Sincik İlçe Ortalaması 2. DÖNEM</t>
  </si>
  <si>
    <t>Sincik İlçe Ortalaması 1. DÖNEM</t>
  </si>
  <si>
    <t>Sincik 2014-2015 Ortalama</t>
  </si>
  <si>
    <t>Sınava Giren Öğrenci Sayısı</t>
  </si>
  <si>
    <t>Not: Toplam öğrenci sayısı 425 olup, Devamsız öğrenciler değerlendirmeye alınmamıştır.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</si>
</sst>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5" tint="-0.249977111117893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Fill="1" applyBorder="1"/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0" fillId="0" borderId="2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1" fontId="0" fillId="0" borderId="1" xfId="0" applyNumberFormat="1" applyFill="1" applyBorder="1"/>
    <xf numFmtId="1" fontId="0" fillId="0" borderId="1" xfId="0" applyNumberFormat="1" applyBorder="1"/>
    <xf numFmtId="2" fontId="0" fillId="0" borderId="0" xfId="0" applyNumberFormat="1" applyFill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B18" sqref="B18"/>
    </sheetView>
  </sheetViews>
  <sheetFormatPr defaultRowHeight="15"/>
  <cols>
    <col min="2" max="2" width="22" customWidth="1"/>
    <col min="3" max="3" width="11.7109375" customWidth="1"/>
    <col min="4" max="4" width="12.5703125" customWidth="1"/>
    <col min="5" max="5" width="13.28515625" customWidth="1"/>
    <col min="6" max="6" width="11.5703125" customWidth="1"/>
    <col min="7" max="7" width="11.28515625" customWidth="1"/>
    <col min="8" max="8" width="10" customWidth="1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>
      <c r="A2" s="1"/>
      <c r="B2" s="1"/>
      <c r="C2" s="2"/>
      <c r="D2" s="2"/>
      <c r="E2" s="2"/>
      <c r="F2" s="2"/>
      <c r="G2" s="2"/>
      <c r="H2" s="2"/>
    </row>
    <row r="3" spans="1:10">
      <c r="A3" s="1"/>
      <c r="B3" s="1"/>
      <c r="C3" s="2"/>
      <c r="D3" s="2"/>
      <c r="E3" s="2"/>
      <c r="F3" s="2"/>
      <c r="G3" s="2"/>
      <c r="H3" s="2"/>
    </row>
    <row r="4" spans="1:10">
      <c r="A4" s="1"/>
      <c r="B4" s="1"/>
      <c r="C4" s="2"/>
      <c r="D4" s="2"/>
      <c r="E4" s="2"/>
      <c r="F4" s="2"/>
      <c r="G4" s="2"/>
      <c r="H4" s="2"/>
    </row>
    <row r="5" spans="1:10">
      <c r="A5" s="1"/>
      <c r="B5" s="1"/>
      <c r="C5" s="2"/>
      <c r="D5" s="2"/>
      <c r="E5" s="2"/>
      <c r="F5" s="2"/>
      <c r="G5" s="2"/>
      <c r="H5" s="2"/>
    </row>
    <row r="6" spans="1:10">
      <c r="A6" s="1"/>
      <c r="B6" s="1"/>
      <c r="C6" s="2"/>
      <c r="D6" s="2"/>
      <c r="E6" s="2"/>
      <c r="F6" s="2"/>
      <c r="G6" s="2"/>
      <c r="H6" s="2"/>
    </row>
    <row r="7" spans="1:10">
      <c r="A7" s="1"/>
      <c r="B7" s="1"/>
      <c r="C7" s="2"/>
      <c r="D7" s="2"/>
      <c r="E7" s="2"/>
      <c r="F7" s="2"/>
      <c r="G7" s="2"/>
      <c r="H7" s="2"/>
    </row>
    <row r="8" spans="1:10">
      <c r="A8" s="1"/>
      <c r="B8" s="1"/>
      <c r="C8" s="2"/>
      <c r="D8" s="2"/>
      <c r="E8" s="2"/>
      <c r="F8" s="2"/>
      <c r="G8" s="2"/>
      <c r="H8" s="2"/>
    </row>
    <row r="9" spans="1:10">
      <c r="A9" s="1"/>
      <c r="B9" s="1"/>
      <c r="C9" s="2"/>
      <c r="D9" s="2"/>
      <c r="E9" s="2"/>
      <c r="F9" s="2"/>
      <c r="G9" s="2"/>
      <c r="H9" s="2"/>
    </row>
    <row r="10" spans="1:10">
      <c r="A10" s="1"/>
      <c r="B10" s="1"/>
      <c r="C10" s="2"/>
      <c r="D10" s="2"/>
      <c r="E10" s="2"/>
      <c r="F10" s="2"/>
      <c r="G10" s="2"/>
      <c r="H10" s="2"/>
      <c r="J10" t="s">
        <v>17</v>
      </c>
    </row>
  </sheetData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workbookViewId="0">
      <selection activeCell="E7" sqref="E7"/>
    </sheetView>
  </sheetViews>
  <sheetFormatPr defaultRowHeight="15"/>
  <cols>
    <col min="1" max="1" width="6.7109375" customWidth="1"/>
    <col min="2" max="2" width="23" customWidth="1"/>
    <col min="3" max="3" width="8.5703125" customWidth="1"/>
    <col min="4" max="4" width="11.7109375" customWidth="1"/>
    <col min="5" max="5" width="11.5703125" customWidth="1"/>
    <col min="6" max="6" width="15.42578125" customWidth="1"/>
    <col min="7" max="7" width="15.28515625" customWidth="1"/>
    <col min="9" max="9" width="12.85546875" customWidth="1"/>
  </cols>
  <sheetData>
    <row r="2" spans="1:11">
      <c r="A2" s="18" t="s">
        <v>20</v>
      </c>
      <c r="B2" s="19"/>
      <c r="C2" s="19"/>
      <c r="D2" s="19"/>
      <c r="E2" s="19"/>
      <c r="F2" s="19"/>
      <c r="G2" s="19"/>
      <c r="H2" s="19"/>
      <c r="I2" s="19"/>
      <c r="J2" s="19"/>
    </row>
    <row r="4" spans="1:11" s="5" customForma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18</v>
      </c>
      <c r="J4" s="7" t="s">
        <v>24</v>
      </c>
      <c r="K4" s="6"/>
    </row>
    <row r="5" spans="1:11">
      <c r="A5" s="1">
        <v>1</v>
      </c>
      <c r="B5" s="1" t="s">
        <v>8</v>
      </c>
      <c r="C5" s="2">
        <v>13.3</v>
      </c>
      <c r="D5" s="2">
        <v>9.2100000000000009</v>
      </c>
      <c r="E5" s="2">
        <v>15.5</v>
      </c>
      <c r="F5" s="2">
        <v>10.93</v>
      </c>
      <c r="G5" s="2">
        <v>11.7</v>
      </c>
      <c r="H5" s="2">
        <v>8.3000000000000007</v>
      </c>
      <c r="I5" s="2">
        <f t="shared" ref="I5:I13" si="0">(C5*4+D5*4+E5*2+F5*4+G5*2+H5*2)*5*38.8888/100</f>
        <v>398.14353439999996</v>
      </c>
      <c r="J5" s="8">
        <v>19</v>
      </c>
      <c r="K5">
        <f>(I5*J5)</f>
        <v>7564.7271535999989</v>
      </c>
    </row>
    <row r="6" spans="1:11">
      <c r="A6" s="1">
        <v>2</v>
      </c>
      <c r="B6" s="1" t="s">
        <v>12</v>
      </c>
      <c r="C6" s="2">
        <v>11.9</v>
      </c>
      <c r="D6" s="2">
        <v>9</v>
      </c>
      <c r="E6" s="2">
        <v>15.9</v>
      </c>
      <c r="F6" s="2">
        <v>9.75</v>
      </c>
      <c r="G6" s="2">
        <v>12.84</v>
      </c>
      <c r="H6" s="2">
        <v>9.1999999999999993</v>
      </c>
      <c r="I6" s="2">
        <f t="shared" si="0"/>
        <v>385.9324512</v>
      </c>
      <c r="J6" s="8">
        <v>45</v>
      </c>
      <c r="K6">
        <f t="shared" ref="K6:K13" si="1">(I6*J6)</f>
        <v>17366.960304</v>
      </c>
    </row>
    <row r="7" spans="1:11">
      <c r="A7" s="1">
        <v>3</v>
      </c>
      <c r="B7" s="1" t="s">
        <v>14</v>
      </c>
      <c r="C7" s="2">
        <v>11.8</v>
      </c>
      <c r="D7" s="2">
        <v>7.8</v>
      </c>
      <c r="E7" s="2">
        <v>15.8</v>
      </c>
      <c r="F7" s="2">
        <v>9.85</v>
      </c>
      <c r="G7" s="2">
        <v>11.6</v>
      </c>
      <c r="H7" s="2">
        <v>9.1999999999999993</v>
      </c>
      <c r="I7" s="2">
        <f t="shared" si="0"/>
        <v>371.38804000000005</v>
      </c>
      <c r="J7" s="8">
        <v>71</v>
      </c>
      <c r="K7">
        <f t="shared" si="1"/>
        <v>26368.550840000004</v>
      </c>
    </row>
    <row r="8" spans="1:11">
      <c r="A8" s="1">
        <v>4</v>
      </c>
      <c r="B8" s="1" t="s">
        <v>11</v>
      </c>
      <c r="C8" s="2">
        <v>13.06</v>
      </c>
      <c r="D8" s="2">
        <v>7.35</v>
      </c>
      <c r="E8" s="2">
        <v>15.2</v>
      </c>
      <c r="F8" s="2">
        <v>10.199999999999999</v>
      </c>
      <c r="G8" s="2">
        <v>10.76</v>
      </c>
      <c r="H8" s="2">
        <v>6.82</v>
      </c>
      <c r="I8" s="2">
        <f t="shared" si="0"/>
        <v>365.55472000000003</v>
      </c>
      <c r="J8" s="8">
        <v>17</v>
      </c>
      <c r="K8">
        <f t="shared" si="1"/>
        <v>6214.4302400000006</v>
      </c>
    </row>
    <row r="9" spans="1:11">
      <c r="A9" s="1">
        <v>5</v>
      </c>
      <c r="B9" s="1" t="s">
        <v>16</v>
      </c>
      <c r="C9" s="2">
        <v>11.66</v>
      </c>
      <c r="D9" s="2">
        <v>7.46</v>
      </c>
      <c r="E9" s="2">
        <v>14.99</v>
      </c>
      <c r="F9" s="2">
        <v>9.01</v>
      </c>
      <c r="G9" s="2">
        <v>12.09</v>
      </c>
      <c r="H9" s="2">
        <v>7.74</v>
      </c>
      <c r="I9" s="2">
        <f t="shared" si="0"/>
        <v>354.19919040000002</v>
      </c>
      <c r="J9" s="8">
        <v>44</v>
      </c>
      <c r="K9">
        <f t="shared" si="1"/>
        <v>15584.7643776</v>
      </c>
    </row>
    <row r="10" spans="1:11">
      <c r="A10" s="1">
        <v>6</v>
      </c>
      <c r="B10" s="1" t="s">
        <v>9</v>
      </c>
      <c r="C10" s="2">
        <v>10.86</v>
      </c>
      <c r="D10" s="2">
        <v>7.22</v>
      </c>
      <c r="E10" s="2">
        <v>15.7</v>
      </c>
      <c r="F10" s="2">
        <v>8.76</v>
      </c>
      <c r="G10" s="2">
        <v>11.82</v>
      </c>
      <c r="H10" s="2">
        <v>6.08</v>
      </c>
      <c r="I10" s="2">
        <f t="shared" si="0"/>
        <v>339.42144639999998</v>
      </c>
      <c r="J10" s="8">
        <v>81</v>
      </c>
      <c r="K10">
        <f t="shared" si="1"/>
        <v>27493.137158399997</v>
      </c>
    </row>
    <row r="11" spans="1:11">
      <c r="A11" s="1">
        <v>7</v>
      </c>
      <c r="B11" s="1" t="s">
        <v>10</v>
      </c>
      <c r="C11" s="2">
        <v>11</v>
      </c>
      <c r="D11" s="2">
        <v>7.15</v>
      </c>
      <c r="E11" s="2">
        <v>14.97</v>
      </c>
      <c r="F11" s="2">
        <v>9.42</v>
      </c>
      <c r="G11" s="2">
        <v>9.85</v>
      </c>
      <c r="H11" s="2">
        <v>6.55</v>
      </c>
      <c r="I11" s="2">
        <f t="shared" si="0"/>
        <v>336.42700879999995</v>
      </c>
      <c r="J11" s="8">
        <v>52</v>
      </c>
      <c r="K11">
        <f t="shared" si="1"/>
        <v>17494.204457599997</v>
      </c>
    </row>
    <row r="12" spans="1:11">
      <c r="A12" s="1">
        <v>8</v>
      </c>
      <c r="B12" s="1" t="s">
        <v>13</v>
      </c>
      <c r="C12" s="2">
        <v>10.4</v>
      </c>
      <c r="D12" s="2">
        <v>6.5</v>
      </c>
      <c r="E12" s="2">
        <v>14.6</v>
      </c>
      <c r="F12" s="2">
        <v>9.4700000000000006</v>
      </c>
      <c r="G12" s="2">
        <v>11.2</v>
      </c>
      <c r="H12" s="2">
        <v>6.9</v>
      </c>
      <c r="I12" s="2">
        <f t="shared" si="0"/>
        <v>332.26590720000007</v>
      </c>
      <c r="J12" s="8">
        <v>55</v>
      </c>
      <c r="K12">
        <f t="shared" si="1"/>
        <v>18274.624896000005</v>
      </c>
    </row>
    <row r="13" spans="1:11">
      <c r="A13" s="1">
        <v>9</v>
      </c>
      <c r="B13" s="1" t="s">
        <v>15</v>
      </c>
      <c r="C13" s="2">
        <v>10</v>
      </c>
      <c r="D13" s="2">
        <v>5.14</v>
      </c>
      <c r="E13" s="2">
        <v>14.28</v>
      </c>
      <c r="F13" s="2">
        <v>7.28</v>
      </c>
      <c r="G13" s="2">
        <v>9.1</v>
      </c>
      <c r="H13" s="2">
        <v>4.41</v>
      </c>
      <c r="I13" s="2">
        <f t="shared" si="0"/>
        <v>282.4493544</v>
      </c>
      <c r="J13" s="8">
        <v>28</v>
      </c>
      <c r="K13">
        <f t="shared" si="1"/>
        <v>7908.5819232000003</v>
      </c>
    </row>
    <row r="14" spans="1:11">
      <c r="A14" s="11" t="s">
        <v>19</v>
      </c>
      <c r="B14" s="12"/>
      <c r="C14" s="2"/>
      <c r="D14" s="2"/>
      <c r="E14" s="2"/>
      <c r="F14" s="2"/>
      <c r="G14" s="2"/>
      <c r="H14" s="2"/>
      <c r="I14" s="1"/>
      <c r="J14" s="9">
        <f>SUM(J5:J13)</f>
        <v>412</v>
      </c>
      <c r="K14">
        <f>SUM(K5:K13)</f>
        <v>144269.98135039999</v>
      </c>
    </row>
    <row r="15" spans="1:11">
      <c r="B15" s="3"/>
      <c r="I15" s="3"/>
    </row>
    <row r="16" spans="1:11">
      <c r="B16" s="3" t="s">
        <v>25</v>
      </c>
      <c r="C16" s="10"/>
      <c r="D16" s="10"/>
      <c r="E16" s="10"/>
      <c r="F16" s="10"/>
      <c r="G16" s="10"/>
      <c r="H16" s="10"/>
      <c r="I16" s="15" t="s">
        <v>21</v>
      </c>
      <c r="J16" s="14"/>
      <c r="K16" s="14">
        <f>K14/J14</f>
        <v>350.16985764660194</v>
      </c>
    </row>
    <row r="17" spans="5:11">
      <c r="I17" s="15" t="s">
        <v>22</v>
      </c>
      <c r="J17" s="14"/>
      <c r="K17" s="14">
        <v>310.48</v>
      </c>
    </row>
    <row r="18" spans="5:11">
      <c r="E18" s="13"/>
      <c r="F18" s="13"/>
      <c r="G18" s="13"/>
      <c r="I18" s="16" t="s">
        <v>23</v>
      </c>
      <c r="J18" s="16"/>
      <c r="K18" s="17">
        <f>AVERAGE(K16:K17)</f>
        <v>330.32492882330098</v>
      </c>
    </row>
    <row r="19" spans="5:11">
      <c r="E19" s="13"/>
      <c r="F19" s="13"/>
      <c r="G19" s="13"/>
    </row>
    <row r="20" spans="5:11">
      <c r="E20" s="13"/>
      <c r="F20" s="13"/>
      <c r="G20" s="13"/>
    </row>
  </sheetData>
  <autoFilter ref="A4:J4">
    <sortState ref="A5:J14">
      <sortCondition ref="A4"/>
    </sortState>
  </autoFilter>
  <mergeCells count="1"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2014-12-08T07:31:36Z</cp:lastPrinted>
  <dcterms:created xsi:type="dcterms:W3CDTF">2006-09-26T09:04:32Z</dcterms:created>
  <dcterms:modified xsi:type="dcterms:W3CDTF">2015-05-04T14:01:02Z</dcterms:modified>
</cp:coreProperties>
</file>